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ducers Club Meetings\October 2020\"/>
    </mc:Choice>
  </mc:AlternateContent>
  <xr:revisionPtr revIDLastSave="0" documentId="8_{BC3AD425-2A0E-4D94-8994-07A3BDE0053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nside Sales ROI" sheetId="7" r:id="rId1"/>
    <sheet name="Sheet1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7" l="1"/>
  <c r="C16" i="7" l="1"/>
  <c r="C19" i="7" l="1"/>
  <c r="C21" i="7" s="1"/>
  <c r="C23" i="7" s="1"/>
  <c r="C24" i="7" s="1"/>
  <c r="C11" i="7" l="1"/>
  <c r="C17" i="7" s="1"/>
  <c r="C25" i="7" l="1"/>
  <c r="C26" i="7"/>
  <c r="C27" i="7"/>
  <c r="C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 Robins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Robin Robins:</t>
        </r>
        <r>
          <rPr>
            <sz val="9"/>
            <color indexed="81"/>
            <rFont val="Tahoma"/>
            <family val="2"/>
          </rPr>
          <t xml:space="preserve">
Purchasing a list can range in cost from $.25 per record to $2 per record depending on the selects. For this example, we'll use $.50 per record AND assume that only 50% of the list was truly a "sweet spot" prospect for you. Therefore, to get 400 "sweet spot" prospects, you'll need to purchase 800 records.
</t>
        </r>
      </text>
    </comment>
    <comment ref="B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Robin Robins:</t>
        </r>
        <r>
          <rPr>
            <sz val="9"/>
            <color indexed="81"/>
            <rFont val="Tahoma"/>
            <charset val="1"/>
          </rPr>
          <t xml:space="preserve">
Let's suppose you're paying list cleaners $12 per hour and they can clean about 15 records per hour. Also, let's suppose only 50% of the list you purchased are TRUE SWEET SPOT prospects; therefore, you need to purchase 800 to get 400.
Cleaning 800 records will require roughly 53 hours a month (800/15) or 13-14 hours per week. At $12 per hour, that process will cost you $636 (53 hours x $12 per hour).</t>
        </r>
      </text>
    </comment>
    <comment ref="B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Robin Robins:</t>
        </r>
        <r>
          <rPr>
            <sz val="9"/>
            <color indexed="81"/>
            <rFont val="Tahoma"/>
            <family val="2"/>
          </rPr>
          <t xml:space="preserve">
In this example, we'll choose the most expensive campaign media (direct mail) since we'll assume you don't have these prospects' e-mail addresses or permission to e-mail them.
Depending on the package mailed, it can vary greatly. Therefore, I'll put a budge of $5 per prospect just for the sake of this spreadsheet, which will INLCUDE printing, fulfilment and postage.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Robin Robins:</t>
        </r>
        <r>
          <rPr>
            <sz val="9"/>
            <color indexed="81"/>
            <rFont val="Tahoma"/>
            <family val="2"/>
          </rPr>
          <t xml:space="preserve">
Let's estimate you are paying this telemarketer/inside sales person a base of $35,000, with an on-target earnings of $41,000 if they hit goal. With other bonuses, expenses, etc., let's suppose this person's fully-burdened cost to you is $53,300.
Dividing that $53,300 by 12 months, that person's cost is $4,442 per month.</t>
        </r>
      </text>
    </comment>
  </commentList>
</comments>
</file>

<file path=xl/sharedStrings.xml><?xml version="1.0" encoding="utf-8"?>
<sst xmlns="http://schemas.openxmlformats.org/spreadsheetml/2006/main" count="30" uniqueCount="30">
  <si>
    <t>January</t>
  </si>
  <si>
    <t>Cost:</t>
  </si>
  <si>
    <t>List Purchase:</t>
  </si>
  <si>
    <t xml:space="preserve"> Telemarketing:</t>
  </si>
  <si>
    <t>Item:</t>
  </si>
  <si>
    <t>List Cleaners:</t>
  </si>
  <si>
    <t>Total Cost For The Month:</t>
  </si>
  <si>
    <t>Cost Per Prospect Mailed:</t>
  </si>
  <si>
    <t>Response Percentage:</t>
  </si>
  <si>
    <t>Appointments Scheduled:</t>
  </si>
  <si>
    <t>Allowable Cost Per Lead And Cost Per Sale For An MSP (EXAMPLE ONLY)</t>
  </si>
  <si>
    <t>Number Of Prospects Reached:</t>
  </si>
  <si>
    <t>Month:</t>
  </si>
  <si>
    <t>Marketing Campaign Costs:</t>
  </si>
  <si>
    <t>Total Mailed:</t>
  </si>
  <si>
    <t>Appointments Actually Sat:</t>
  </si>
  <si>
    <t>Sales Closed:</t>
  </si>
  <si>
    <t>New Sales, First Month:</t>
  </si>
  <si>
    <t>Average Monthly MRR:</t>
  </si>
  <si>
    <t>New Sales, One Year:</t>
  </si>
  <si>
    <t>ROI After One Year:</t>
  </si>
  <si>
    <t>Cost Per Scheduled Appointment:</t>
  </si>
  <si>
    <t>Percentage of Appointments Closed:</t>
  </si>
  <si>
    <t>($.50 x 800 Records)</t>
  </si>
  <si>
    <t>86%</t>
  </si>
  <si>
    <t>Cost Per Appointment:</t>
  </si>
  <si>
    <t>Cost Per Sale:</t>
  </si>
  <si>
    <t>$5 Per prospect</t>
  </si>
  <si>
    <t>Remember, the list purchase is a one-time expense</t>
  </si>
  <si>
    <t>Percentage Of Appointments That 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</si>
</sst>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3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right"/>
    </xf>
    <xf numFmtId="44" fontId="2" fillId="0" borderId="0" xfId="1" applyFont="1" applyAlignment="1">
      <alignment horizontal="right"/>
    </xf>
    <xf numFmtId="165" fontId="0" fillId="0" borderId="0" xfId="1" applyNumberFormat="1" applyFont="1"/>
    <xf numFmtId="165" fontId="2" fillId="0" borderId="0" xfId="1" applyNumberFormat="1" applyFont="1"/>
    <xf numFmtId="165" fontId="7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/>
    <xf numFmtId="3" fontId="0" fillId="0" borderId="0" xfId="1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/>
    </xf>
    <xf numFmtId="165" fontId="9" fillId="0" borderId="0" xfId="1" applyNumberFormat="1" applyFont="1"/>
    <xf numFmtId="3" fontId="1" fillId="0" borderId="0" xfId="1" applyNumberFormat="1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center"/>
    </xf>
    <xf numFmtId="6" fontId="10" fillId="3" borderId="1" xfId="3" applyNumberFormat="1" applyAlignment="1">
      <alignment horizontal="right"/>
    </xf>
    <xf numFmtId="166" fontId="10" fillId="3" borderId="1" xfId="3" applyNumberFormat="1"/>
    <xf numFmtId="164" fontId="10" fillId="3" borderId="1" xfId="3" applyNumberFormat="1" applyAlignment="1">
      <alignment horizontal="right"/>
    </xf>
    <xf numFmtId="165" fontId="10" fillId="3" borderId="1" xfId="3" applyNumberFormat="1"/>
    <xf numFmtId="9" fontId="10" fillId="3" borderId="1" xfId="3" applyNumberFormat="1" applyAlignment="1">
      <alignment horizontal="right"/>
    </xf>
    <xf numFmtId="0" fontId="8" fillId="2" borderId="0" xfId="2" applyFont="1" applyAlignment="1">
      <alignment horizontal="left"/>
    </xf>
    <xf numFmtId="0" fontId="14" fillId="2" borderId="0" xfId="2" applyFont="1" applyAlignment="1">
      <alignment horizontal="left"/>
    </xf>
    <xf numFmtId="165" fontId="15" fillId="4" borderId="1" xfId="4" applyNumberFormat="1" applyBorder="1"/>
    <xf numFmtId="165" fontId="1" fillId="0" borderId="0" xfId="1" applyNumberFormat="1" applyFont="1"/>
    <xf numFmtId="165" fontId="1" fillId="0" borderId="0" xfId="0" applyNumberFormat="1" applyFont="1"/>
    <xf numFmtId="6" fontId="1" fillId="0" borderId="0" xfId="1" applyNumberFormat="1" applyFont="1" applyAlignment="1">
      <alignment horizontal="right"/>
    </xf>
    <xf numFmtId="0" fontId="13" fillId="0" borderId="0" xfId="1" applyNumberFormat="1" applyFont="1" applyAlignment="1">
      <alignment horizontal="center"/>
    </xf>
    <xf numFmtId="165" fontId="16" fillId="0" borderId="0" xfId="1" applyNumberFormat="1" applyFont="1"/>
    <xf numFmtId="167" fontId="10" fillId="3" borderId="1" xfId="3" applyNumberFormat="1" applyAlignment="1">
      <alignment horizontal="right"/>
    </xf>
    <xf numFmtId="165" fontId="13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right"/>
    </xf>
    <xf numFmtId="44" fontId="1" fillId="0" borderId="0" xfId="1" applyFont="1" applyAlignment="1">
      <alignment horizontal="right"/>
    </xf>
  </cellXfs>
  <cellStyles count="5">
    <cellStyle name="Accent6" xfId="4" builtinId="49"/>
    <cellStyle name="Calculation" xfId="3" builtinId="22"/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H18" sqref="H18"/>
    </sheetView>
  </sheetViews>
  <sheetFormatPr defaultColWidth="8.85546875" defaultRowHeight="15" x14ac:dyDescent="0.25"/>
  <cols>
    <col min="1" max="1" width="5.140625" style="15" customWidth="1"/>
    <col min="2" max="2" width="35.42578125" style="13" customWidth="1"/>
    <col min="3" max="3" width="16" style="13" customWidth="1"/>
    <col min="4" max="4" width="43" style="13" customWidth="1"/>
    <col min="5" max="5" width="7.5703125" style="15" customWidth="1"/>
    <col min="6" max="6" width="7.42578125" style="13" customWidth="1"/>
    <col min="7" max="16384" width="8.85546875" style="13"/>
  </cols>
  <sheetData>
    <row r="1" spans="2:7" s="15" customFormat="1" x14ac:dyDescent="0.25"/>
    <row r="2" spans="2:7" ht="18.75" x14ac:dyDescent="0.3">
      <c r="B2" s="28" t="s">
        <v>10</v>
      </c>
      <c r="C2" s="27"/>
      <c r="D2" s="27"/>
      <c r="F2" s="15"/>
      <c r="G2" s="15"/>
    </row>
    <row r="3" spans="2:7" s="3" customFormat="1" x14ac:dyDescent="0.25">
      <c r="B3" s="16" t="s">
        <v>12</v>
      </c>
      <c r="C3" s="4" t="s">
        <v>0</v>
      </c>
      <c r="D3" s="10"/>
      <c r="E3" s="10"/>
      <c r="F3" s="4"/>
    </row>
    <row r="4" spans="2:7" x14ac:dyDescent="0.25">
      <c r="B4" s="16" t="s">
        <v>11</v>
      </c>
      <c r="C4" s="4">
        <v>400</v>
      </c>
      <c r="D4" s="10"/>
      <c r="E4" s="17"/>
      <c r="F4" s="1"/>
    </row>
    <row r="5" spans="2:7" x14ac:dyDescent="0.25">
      <c r="B5" s="4"/>
      <c r="C5" s="4"/>
      <c r="D5" s="10"/>
      <c r="E5" s="17"/>
      <c r="F5" s="1"/>
    </row>
    <row r="6" spans="2:7" x14ac:dyDescent="0.25">
      <c r="B6" s="4" t="s">
        <v>4</v>
      </c>
      <c r="C6" s="4" t="s">
        <v>1</v>
      </c>
      <c r="D6" s="10"/>
      <c r="E6" s="9"/>
      <c r="F6" s="1"/>
    </row>
    <row r="7" spans="2:7" x14ac:dyDescent="0.25">
      <c r="B7" s="5" t="s">
        <v>2</v>
      </c>
      <c r="C7" s="30">
        <v>400</v>
      </c>
      <c r="D7" s="36" t="s">
        <v>23</v>
      </c>
      <c r="E7" s="9"/>
      <c r="F7" s="1"/>
    </row>
    <row r="8" spans="2:7" x14ac:dyDescent="0.25">
      <c r="B8" s="5" t="s">
        <v>5</v>
      </c>
      <c r="C8" s="30">
        <v>636</v>
      </c>
      <c r="D8" s="34" t="s">
        <v>28</v>
      </c>
      <c r="E8" s="9"/>
      <c r="F8" s="1"/>
    </row>
    <row r="9" spans="2:7" x14ac:dyDescent="0.25">
      <c r="B9" s="5" t="s">
        <v>13</v>
      </c>
      <c r="C9" s="30">
        <f xml:space="preserve"> 5 *C4</f>
        <v>2000</v>
      </c>
      <c r="D9" s="34" t="s">
        <v>27</v>
      </c>
      <c r="E9" s="9"/>
      <c r="F9" s="1"/>
    </row>
    <row r="10" spans="2:7" x14ac:dyDescent="0.25">
      <c r="B10" s="5" t="s">
        <v>3</v>
      </c>
      <c r="C10" s="31">
        <v>4442</v>
      </c>
      <c r="D10" s="19"/>
      <c r="E10" s="9"/>
      <c r="F10" s="1"/>
    </row>
    <row r="11" spans="2:7" x14ac:dyDescent="0.25">
      <c r="B11" s="8" t="s">
        <v>6</v>
      </c>
      <c r="C11" s="25">
        <f>SUM(C7:C10)</f>
        <v>7478</v>
      </c>
      <c r="D11" s="19"/>
      <c r="E11" s="9"/>
      <c r="F11" s="1"/>
    </row>
    <row r="12" spans="2:7" x14ac:dyDescent="0.25">
      <c r="B12" s="8"/>
      <c r="C12" s="10"/>
      <c r="D12" s="19"/>
      <c r="E12" s="12"/>
      <c r="F12" s="1"/>
    </row>
    <row r="13" spans="2:7" x14ac:dyDescent="0.25">
      <c r="B13" s="8" t="s">
        <v>14</v>
      </c>
      <c r="C13" s="18">
        <v>400</v>
      </c>
      <c r="D13" s="19"/>
      <c r="E13" s="12"/>
      <c r="F13" s="1"/>
    </row>
    <row r="14" spans="2:7" x14ac:dyDescent="0.25">
      <c r="B14" s="8" t="s">
        <v>7</v>
      </c>
      <c r="C14" s="25">
        <f>C11/C13</f>
        <v>18.695</v>
      </c>
      <c r="D14" s="19"/>
      <c r="E14" s="12"/>
      <c r="F14" s="1"/>
    </row>
    <row r="15" spans="2:7" x14ac:dyDescent="0.25">
      <c r="B15" s="8" t="s">
        <v>8</v>
      </c>
      <c r="C15" s="26">
        <v>0.02</v>
      </c>
      <c r="D15" s="20"/>
      <c r="E15" s="12"/>
      <c r="F15" s="1"/>
    </row>
    <row r="16" spans="2:7" x14ac:dyDescent="0.25">
      <c r="B16" s="8" t="s">
        <v>9</v>
      </c>
      <c r="C16" s="14">
        <f>C15*C13</f>
        <v>8</v>
      </c>
      <c r="D16" s="33"/>
      <c r="E16" s="9"/>
      <c r="F16" s="1"/>
    </row>
    <row r="17" spans="2:6" x14ac:dyDescent="0.25">
      <c r="B17" s="8" t="s">
        <v>21</v>
      </c>
      <c r="C17" s="24">
        <f>C11/C16</f>
        <v>934.75</v>
      </c>
      <c r="E17" s="9"/>
      <c r="F17" s="1"/>
    </row>
    <row r="18" spans="2:6" s="15" customFormat="1" x14ac:dyDescent="0.25">
      <c r="B18" s="38" t="s">
        <v>29</v>
      </c>
      <c r="C18" s="37" t="s">
        <v>24</v>
      </c>
      <c r="E18" s="9"/>
      <c r="F18" s="1"/>
    </row>
    <row r="19" spans="2:6" x14ac:dyDescent="0.25">
      <c r="B19" s="5" t="s">
        <v>15</v>
      </c>
      <c r="C19" s="14">
        <f>C16*C18</f>
        <v>6.88</v>
      </c>
      <c r="E19" s="17"/>
      <c r="F19" s="1"/>
    </row>
    <row r="20" spans="2:6" x14ac:dyDescent="0.25">
      <c r="B20" s="5" t="s">
        <v>22</v>
      </c>
      <c r="C20" s="7">
        <v>0.35</v>
      </c>
      <c r="D20" s="21"/>
      <c r="E20" s="17"/>
      <c r="F20" s="1"/>
    </row>
    <row r="21" spans="2:6" x14ac:dyDescent="0.25">
      <c r="B21" s="5" t="s">
        <v>16</v>
      </c>
      <c r="C21" s="35">
        <f>C19*C20</f>
        <v>2.4079999999999999</v>
      </c>
      <c r="D21" s="19"/>
      <c r="E21" s="9"/>
      <c r="F21" s="1"/>
    </row>
    <row r="22" spans="2:6" x14ac:dyDescent="0.25">
      <c r="B22" s="8" t="s">
        <v>18</v>
      </c>
      <c r="C22" s="32">
        <v>1500</v>
      </c>
      <c r="D22" s="21"/>
      <c r="E22" s="9"/>
      <c r="F22" s="1"/>
    </row>
    <row r="23" spans="2:6" x14ac:dyDescent="0.25">
      <c r="B23" s="8" t="s">
        <v>17</v>
      </c>
      <c r="C23" s="22">
        <f>C21 * C22</f>
        <v>3612</v>
      </c>
      <c r="D23" s="21"/>
      <c r="E23" s="9"/>
      <c r="F23" s="1"/>
    </row>
    <row r="24" spans="2:6" x14ac:dyDescent="0.25">
      <c r="B24" s="8" t="s">
        <v>19</v>
      </c>
      <c r="C24" s="22">
        <f>C23 * 12</f>
        <v>43344</v>
      </c>
      <c r="D24" s="21"/>
      <c r="E24" s="9"/>
      <c r="F24" s="1"/>
    </row>
    <row r="25" spans="2:6" x14ac:dyDescent="0.25">
      <c r="B25" s="8" t="s">
        <v>20</v>
      </c>
      <c r="C25" s="23">
        <f>C24/C11</f>
        <v>5.7962021930997594</v>
      </c>
      <c r="D25" s="17"/>
      <c r="F25" s="1"/>
    </row>
    <row r="26" spans="2:6" x14ac:dyDescent="0.25">
      <c r="B26" s="8" t="s">
        <v>25</v>
      </c>
      <c r="C26" s="29">
        <f>C11/C19</f>
        <v>1086.9186046511627</v>
      </c>
      <c r="D26" s="9"/>
      <c r="F26" s="1"/>
    </row>
    <row r="27" spans="2:6" x14ac:dyDescent="0.25">
      <c r="B27" s="8" t="s">
        <v>26</v>
      </c>
      <c r="C27" s="29">
        <f>C11/C21</f>
        <v>3105.4817275747509</v>
      </c>
      <c r="D27" s="9"/>
      <c r="F27" s="1"/>
    </row>
    <row r="28" spans="2:6" x14ac:dyDescent="0.25">
      <c r="D28" s="9"/>
      <c r="F28" s="1"/>
    </row>
    <row r="29" spans="2:6" x14ac:dyDescent="0.25">
      <c r="F29" s="1"/>
    </row>
    <row r="30" spans="2:6" x14ac:dyDescent="0.25">
      <c r="F30" s="2"/>
    </row>
    <row r="31" spans="2:6" x14ac:dyDescent="0.25">
      <c r="F31" s="2"/>
    </row>
    <row r="32" spans="2:6" x14ac:dyDescent="0.25">
      <c r="F32" s="2"/>
    </row>
    <row r="33" spans="2:6" x14ac:dyDescent="0.25">
      <c r="F33" s="2"/>
    </row>
    <row r="34" spans="2:6" x14ac:dyDescent="0.25">
      <c r="F34" s="2"/>
    </row>
    <row r="35" spans="2:6" x14ac:dyDescent="0.25">
      <c r="F35" s="2"/>
    </row>
    <row r="44" spans="2:6" x14ac:dyDescent="0.25">
      <c r="E44" s="2"/>
    </row>
    <row r="45" spans="2:6" x14ac:dyDescent="0.25">
      <c r="E45" s="2"/>
    </row>
    <row r="48" spans="2:6" x14ac:dyDescent="0.25">
      <c r="B48" s="6"/>
      <c r="C48" s="11"/>
      <c r="D48" s="2"/>
    </row>
    <row r="49" spans="2:4" x14ac:dyDescent="0.25">
      <c r="B49" s="6"/>
      <c r="C49" s="11"/>
      <c r="D49" s="2"/>
    </row>
  </sheetData>
  <pageMargins left="0.7" right="0.7" top="0.75" bottom="0.75" header="0.3" footer="0.3"/>
  <pageSetup orientation="portrait" r:id="rId1"/>
  <ignoredErrors>
    <ignoredError sqref="C1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Inside Sales ROI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Rodgers</dc:creator>
  <cp:lastModifiedBy>Robin Robins</cp:lastModifiedBy>
  <dcterms:created xsi:type="dcterms:W3CDTF">2013-04-10T13:23:47Z</dcterms:created>
  <dcterms:modified xsi:type="dcterms:W3CDTF">2020-09-30T15:41:20Z</dcterms:modified>
</cp:coreProperties>
</file>